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2525" activeTab="1"/>
  </bookViews>
  <sheets>
    <sheet name="01.02.2017" sheetId="1" r:id="rId1"/>
    <sheet name="01.03" sheetId="2" r:id="rId2"/>
  </sheets>
  <definedNames>
    <definedName name="_xlnm.Print_Area" localSheetId="0">'01.02.2017'!$A$1:$J$29</definedName>
    <definedName name="_xlnm.Print_Area" localSheetId="1">'01.03'!$A$1:$J$37</definedName>
  </definedNames>
  <calcPr fullCalcOnLoad="1"/>
</workbook>
</file>

<file path=xl/sharedStrings.xml><?xml version="1.0" encoding="utf-8"?>
<sst xmlns="http://schemas.openxmlformats.org/spreadsheetml/2006/main" count="118" uniqueCount="56">
  <si>
    <t>№10/17</t>
  </si>
  <si>
    <t>№104 від 30.01.2017</t>
  </si>
  <si>
    <t>№104-1 від 30.01.2017</t>
  </si>
  <si>
    <t>№230 від 08.02.2017</t>
  </si>
  <si>
    <t>№789 від 13.02.2017</t>
  </si>
  <si>
    <t>№38 від 14.02.2017</t>
  </si>
  <si>
    <t>№9 від 14.02.2017</t>
  </si>
  <si>
    <t xml:space="preserve">  за період  з 01 січня 2017 року по 28 лютого 2017 року</t>
  </si>
  <si>
    <t xml:space="preserve">  за період  з 01 січня 2017 року по 31 січня 2017 року</t>
  </si>
  <si>
    <t>№3914 від 28.01.2011</t>
  </si>
  <si>
    <t>№150160 від 19.01.2017</t>
  </si>
  <si>
    <t>№3914 від 16.01.2017</t>
  </si>
  <si>
    <t>№ п/п</t>
  </si>
  <si>
    <t xml:space="preserve">Розпорядник бюджетних коштів </t>
  </si>
  <si>
    <t>Замовник</t>
  </si>
  <si>
    <t>Виконавець</t>
  </si>
  <si>
    <t>Дата та номер договору</t>
  </si>
  <si>
    <t>Строк виконання</t>
  </si>
  <si>
    <t>Ціна договору</t>
  </si>
  <si>
    <t>Предмет договору</t>
  </si>
  <si>
    <t>Акт в/р (накл.)</t>
  </si>
  <si>
    <t>Сума акту в/р (накл.)</t>
  </si>
  <si>
    <t>Додаток № 1</t>
  </si>
  <si>
    <t>Керівник</t>
  </si>
  <si>
    <t>Головний бухгалтер</t>
  </si>
  <si>
    <t>М.П.</t>
  </si>
  <si>
    <t>Департамент освіти на гуманітарної політики</t>
  </si>
  <si>
    <t>Черкаська загальноосвітня школа І-ІІІ ступенів №30 ЧМР ЧО</t>
  </si>
  <si>
    <t>М.В. Базилевський</t>
  </si>
  <si>
    <t>І.В. Драка</t>
  </si>
  <si>
    <t>Реєстр договорів та актів виконаних робіт ( видаткових накладних) по Черкаській загальноосвітній школі                                                      І-ІІІ ступенів №30 Черкаської міської ради Черкаської області</t>
  </si>
  <si>
    <t>ПП"Фрост Ко"</t>
  </si>
  <si>
    <t>Дератизація, дезінсекція</t>
  </si>
  <si>
    <t>ТОВ "Черкасикнига"</t>
  </si>
  <si>
    <t>Отримання, зберігання, комплектування та доставка підручників</t>
  </si>
  <si>
    <t>Всього</t>
  </si>
  <si>
    <t>ФОП Шевченко О.І.</t>
  </si>
  <si>
    <t>миючі засоби</t>
  </si>
  <si>
    <t>КП "Черкасиводоканал" ЧМР</t>
  </si>
  <si>
    <t>ПАТ "Укртелеком"</t>
  </si>
  <si>
    <t>№15406 від 26.10.2010</t>
  </si>
  <si>
    <t>телекомунікаційні послуги</t>
  </si>
  <si>
    <t>ФОП Нестеренко Л.П.</t>
  </si>
  <si>
    <t>водопостачання</t>
  </si>
  <si>
    <t>водовідведення</t>
  </si>
  <si>
    <t>ПАТ "Черкасиобленерго"</t>
  </si>
  <si>
    <t>№3914/3 від 28.12.2015</t>
  </si>
  <si>
    <t>постачання електричної енергії</t>
  </si>
  <si>
    <t>КПТМ "Черкаситеплокомуненерго"ЧМР</t>
  </si>
  <si>
    <t>№230 від 24.12.2015</t>
  </si>
  <si>
    <t>постачання теплової енергії</t>
  </si>
  <si>
    <t>№21 від 15.01.2016</t>
  </si>
  <si>
    <t>КП "Черкаська служба чистоти"</t>
  </si>
  <si>
    <t>вивіз сміття</t>
  </si>
  <si>
    <t>харчування учнів</t>
  </si>
  <si>
    <t xml:space="preserve">                  </t>
  </si>
</sst>
</file>

<file path=xl/styles.xml><?xml version="1.0" encoding="utf-8"?>
<styleSheet xmlns="http://schemas.openxmlformats.org/spreadsheetml/2006/main">
  <numFmts count="1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22]d\ mmmm\ yyyy&quot; р.&quot;"/>
    <numFmt numFmtId="173" formatCode="mmm/yyyy"/>
  </numFmts>
  <fonts count="27">
    <font>
      <sz val="11"/>
      <color indexed="8"/>
      <name val="Calibri"/>
      <family val="2"/>
    </font>
    <font>
      <sz val="9"/>
      <name val="Arial Cyr"/>
      <family val="0"/>
    </font>
    <font>
      <b/>
      <i/>
      <sz val="12"/>
      <name val="Arial Cyr"/>
      <family val="0"/>
    </font>
    <font>
      <b/>
      <u val="single"/>
      <sz val="9"/>
      <name val="Arial Cyr"/>
      <family val="0"/>
    </font>
    <font>
      <b/>
      <sz val="9"/>
      <name val="Arial Cyr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 Cyr"/>
      <family val="0"/>
    </font>
    <font>
      <sz val="11"/>
      <name val="Arial Cyr"/>
      <family val="0"/>
    </font>
    <font>
      <sz val="11"/>
      <name val="Arial"/>
      <family val="2"/>
    </font>
    <font>
      <sz val="12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Border="1" applyAlignment="1">
      <alignment/>
    </xf>
    <xf numFmtId="2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2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14" fontId="25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top" wrapText="1"/>
    </xf>
    <xf numFmtId="14" fontId="25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2" fontId="24" fillId="0" borderId="10" xfId="0" applyNumberFormat="1" applyFont="1" applyBorder="1" applyAlignment="1">
      <alignment horizontal="center" vertical="center" wrapText="1"/>
    </xf>
    <xf numFmtId="14" fontId="2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 vertical="top" wrapText="1"/>
    </xf>
    <xf numFmtId="14" fontId="24" fillId="0" borderId="11" xfId="0" applyNumberFormat="1" applyFont="1" applyBorder="1" applyAlignment="1">
      <alignment horizontal="center" vertical="center" wrapText="1"/>
    </xf>
    <xf numFmtId="14" fontId="24" fillId="0" borderId="12" xfId="0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2" fontId="24" fillId="0" borderId="11" xfId="0" applyNumberFormat="1" applyFont="1" applyFill="1" applyBorder="1" applyAlignment="1">
      <alignment horizontal="center" vertical="center" wrapText="1"/>
    </xf>
    <xf numFmtId="2" fontId="24" fillId="0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view="pageBreakPreview" zoomScaleSheetLayoutView="100" workbookViewId="0" topLeftCell="A4">
      <selection activeCell="I12" sqref="I12:J12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8.00390625" style="0" customWidth="1"/>
    <col min="4" max="4" width="21.28125" style="0" customWidth="1"/>
    <col min="5" max="5" width="14.00390625" style="0" customWidth="1"/>
    <col min="6" max="6" width="12.140625" style="0" customWidth="1"/>
    <col min="7" max="7" width="11.57421875" style="0" customWidth="1"/>
    <col min="8" max="8" width="18.7109375" style="0" customWidth="1"/>
    <col min="9" max="9" width="17.28125" style="0" customWidth="1"/>
    <col min="10" max="10" width="13.140625" style="0" customWidth="1"/>
  </cols>
  <sheetData>
    <row r="1" ht="15">
      <c r="J1" t="s">
        <v>22</v>
      </c>
    </row>
    <row r="2" spans="1:10" ht="15">
      <c r="A2" s="1"/>
      <c r="B2" s="2"/>
      <c r="C2" s="2"/>
      <c r="D2" s="3"/>
      <c r="E2" s="3"/>
      <c r="F2" s="3"/>
      <c r="G2" s="4"/>
      <c r="H2" s="3"/>
      <c r="I2" s="3"/>
      <c r="J2" s="4"/>
    </row>
    <row r="3" spans="1:10" ht="28.5" customHeight="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6">
      <c r="A5" s="5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20</v>
      </c>
      <c r="J5" s="17" t="s">
        <v>21</v>
      </c>
    </row>
    <row r="6" spans="1:10" ht="25.5" customHeight="1">
      <c r="A6" s="32">
        <v>1</v>
      </c>
      <c r="B6" s="37" t="s">
        <v>26</v>
      </c>
      <c r="C6" s="37" t="s">
        <v>27</v>
      </c>
      <c r="D6" s="35" t="s">
        <v>39</v>
      </c>
      <c r="E6" s="27" t="s">
        <v>40</v>
      </c>
      <c r="F6" s="29">
        <v>43100</v>
      </c>
      <c r="G6" s="28">
        <v>1800</v>
      </c>
      <c r="H6" s="27" t="s">
        <v>41</v>
      </c>
      <c r="I6" s="25" t="s">
        <v>10</v>
      </c>
      <c r="J6" s="11">
        <v>55.26</v>
      </c>
    </row>
    <row r="7" spans="1:10" ht="15">
      <c r="A7" s="32"/>
      <c r="B7" s="37"/>
      <c r="C7" s="37"/>
      <c r="D7" s="35"/>
      <c r="E7" s="27"/>
      <c r="F7" s="29"/>
      <c r="G7" s="28"/>
      <c r="H7" s="27"/>
      <c r="I7" s="12" t="s">
        <v>35</v>
      </c>
      <c r="J7" s="26">
        <f>SUM(J6:J6)</f>
        <v>55.26</v>
      </c>
    </row>
    <row r="8" spans="1:10" ht="16.5" customHeight="1">
      <c r="A8" s="32">
        <v>2</v>
      </c>
      <c r="B8" s="37"/>
      <c r="C8" s="37"/>
      <c r="D8" s="35" t="s">
        <v>38</v>
      </c>
      <c r="E8" s="27" t="s">
        <v>1</v>
      </c>
      <c r="F8" s="29">
        <v>43100</v>
      </c>
      <c r="G8" s="28">
        <v>17400</v>
      </c>
      <c r="H8" s="27" t="s">
        <v>43</v>
      </c>
      <c r="I8" s="25"/>
      <c r="J8" s="11"/>
    </row>
    <row r="9" spans="1:10" ht="36" customHeight="1">
      <c r="A9" s="32"/>
      <c r="B9" s="37"/>
      <c r="C9" s="37"/>
      <c r="D9" s="35"/>
      <c r="E9" s="27"/>
      <c r="F9" s="29"/>
      <c r="G9" s="28"/>
      <c r="H9" s="27"/>
      <c r="I9" s="12" t="s">
        <v>35</v>
      </c>
      <c r="J9" s="26">
        <f>SUM(J8:J8)</f>
        <v>0</v>
      </c>
    </row>
    <row r="10" spans="1:10" ht="15" customHeight="1">
      <c r="A10" s="32">
        <v>3</v>
      </c>
      <c r="B10" s="37"/>
      <c r="C10" s="37"/>
      <c r="D10" s="35" t="s">
        <v>38</v>
      </c>
      <c r="E10" s="27" t="s">
        <v>2</v>
      </c>
      <c r="F10" s="29">
        <v>43100</v>
      </c>
      <c r="G10" s="28">
        <v>14300</v>
      </c>
      <c r="H10" s="27" t="s">
        <v>44</v>
      </c>
      <c r="I10" s="25"/>
      <c r="J10" s="11"/>
    </row>
    <row r="11" spans="1:10" ht="34.5" customHeight="1">
      <c r="A11" s="32"/>
      <c r="B11" s="37"/>
      <c r="C11" s="37"/>
      <c r="D11" s="35"/>
      <c r="E11" s="27"/>
      <c r="F11" s="29"/>
      <c r="G11" s="28"/>
      <c r="H11" s="27"/>
      <c r="I11" s="12" t="s">
        <v>35</v>
      </c>
      <c r="J11" s="26">
        <f>SUM(J10:J10)</f>
        <v>0</v>
      </c>
    </row>
    <row r="12" spans="1:10" ht="24">
      <c r="A12" s="32">
        <v>4</v>
      </c>
      <c r="B12" s="37"/>
      <c r="C12" s="37"/>
      <c r="D12" s="35" t="s">
        <v>45</v>
      </c>
      <c r="E12" s="27" t="s">
        <v>9</v>
      </c>
      <c r="F12" s="29">
        <v>43100</v>
      </c>
      <c r="G12" s="28">
        <v>113900</v>
      </c>
      <c r="H12" s="27" t="s">
        <v>47</v>
      </c>
      <c r="I12" s="25" t="s">
        <v>11</v>
      </c>
      <c r="J12" s="11">
        <f>8854.21+129.62</f>
        <v>8983.83</v>
      </c>
    </row>
    <row r="13" spans="1:10" ht="37.5" customHeight="1">
      <c r="A13" s="32"/>
      <c r="B13" s="37"/>
      <c r="C13" s="37"/>
      <c r="D13" s="35"/>
      <c r="E13" s="27"/>
      <c r="F13" s="29"/>
      <c r="G13" s="28"/>
      <c r="H13" s="27"/>
      <c r="I13" s="12" t="s">
        <v>35</v>
      </c>
      <c r="J13" s="26">
        <f>SUM(J12:J12)</f>
        <v>8983.83</v>
      </c>
    </row>
    <row r="14" spans="1:10" ht="15">
      <c r="A14" s="40">
        <v>5</v>
      </c>
      <c r="B14" s="37"/>
      <c r="C14" s="37"/>
      <c r="D14" s="35" t="s">
        <v>48</v>
      </c>
      <c r="E14" s="27" t="s">
        <v>49</v>
      </c>
      <c r="F14" s="29">
        <v>43100</v>
      </c>
      <c r="G14" s="28">
        <v>240402.24</v>
      </c>
      <c r="H14" s="27" t="s">
        <v>50</v>
      </c>
      <c r="I14" s="25"/>
      <c r="J14" s="11"/>
    </row>
    <row r="15" spans="1:10" ht="29.25" customHeight="1">
      <c r="A15" s="42"/>
      <c r="B15" s="37"/>
      <c r="C15" s="37"/>
      <c r="D15" s="35"/>
      <c r="E15" s="27"/>
      <c r="F15" s="29"/>
      <c r="G15" s="28"/>
      <c r="H15" s="27"/>
      <c r="I15" s="12" t="s">
        <v>35</v>
      </c>
      <c r="J15" s="26">
        <f>SUM(J14:J14)</f>
        <v>0</v>
      </c>
    </row>
    <row r="16" spans="1:10" ht="15">
      <c r="A16" s="40">
        <v>7</v>
      </c>
      <c r="B16" s="37"/>
      <c r="C16" s="37"/>
      <c r="D16" s="35" t="s">
        <v>42</v>
      </c>
      <c r="E16" s="27" t="s">
        <v>51</v>
      </c>
      <c r="F16" s="29">
        <v>43100</v>
      </c>
      <c r="G16" s="28">
        <v>297700</v>
      </c>
      <c r="H16" s="27" t="s">
        <v>54</v>
      </c>
      <c r="I16" s="12"/>
      <c r="J16" s="11"/>
    </row>
    <row r="17" spans="1:10" ht="15">
      <c r="A17" s="41"/>
      <c r="B17" s="37"/>
      <c r="C17" s="37"/>
      <c r="D17" s="35"/>
      <c r="E17" s="27"/>
      <c r="F17" s="29"/>
      <c r="G17" s="28"/>
      <c r="H17" s="27"/>
      <c r="I17" s="12"/>
      <c r="J17" s="11"/>
    </row>
    <row r="18" spans="1:10" ht="15">
      <c r="A18" s="42"/>
      <c r="B18" s="37"/>
      <c r="C18" s="37"/>
      <c r="D18" s="35"/>
      <c r="E18" s="27"/>
      <c r="F18" s="29"/>
      <c r="G18" s="28"/>
      <c r="H18" s="27"/>
      <c r="I18" s="12" t="s">
        <v>35</v>
      </c>
      <c r="J18" s="26">
        <f>SUM(J16:J17)</f>
        <v>0</v>
      </c>
    </row>
    <row r="19" spans="1:10" ht="17.25" customHeight="1">
      <c r="A19" s="32">
        <v>8</v>
      </c>
      <c r="B19" s="37"/>
      <c r="C19" s="37"/>
      <c r="D19" s="35" t="s">
        <v>31</v>
      </c>
      <c r="E19" s="27" t="s">
        <v>0</v>
      </c>
      <c r="F19" s="29">
        <v>43100</v>
      </c>
      <c r="G19" s="28">
        <v>1181.4</v>
      </c>
      <c r="H19" s="27" t="s">
        <v>32</v>
      </c>
      <c r="I19" s="9"/>
      <c r="J19" s="11"/>
    </row>
    <row r="20" spans="1:10" ht="15">
      <c r="A20" s="32"/>
      <c r="B20" s="37"/>
      <c r="C20" s="37"/>
      <c r="D20" s="35"/>
      <c r="E20" s="27"/>
      <c r="F20" s="29"/>
      <c r="G20" s="28"/>
      <c r="H20" s="27"/>
      <c r="I20" s="9" t="s">
        <v>35</v>
      </c>
      <c r="J20" s="26">
        <f>SUM(J19:J19)</f>
        <v>0</v>
      </c>
    </row>
    <row r="21" spans="1:10" ht="15">
      <c r="A21" s="15">
        <v>12</v>
      </c>
      <c r="B21" s="37"/>
      <c r="C21" s="37"/>
      <c r="D21" s="13"/>
      <c r="E21" s="13"/>
      <c r="F21" s="16"/>
      <c r="G21" s="14"/>
      <c r="H21" s="13"/>
      <c r="I21" s="9"/>
      <c r="J21" s="10"/>
    </row>
    <row r="22" spans="1:10" ht="15">
      <c r="A22" s="18"/>
      <c r="B22" s="19"/>
      <c r="C22" s="19"/>
      <c r="D22" s="21"/>
      <c r="E22" s="21"/>
      <c r="F22" s="20"/>
      <c r="G22" s="22"/>
      <c r="H22" s="21"/>
      <c r="I22" s="21"/>
      <c r="J22" s="23"/>
    </row>
    <row r="23" spans="1:5" ht="15.75">
      <c r="A23" s="24" t="s">
        <v>23</v>
      </c>
      <c r="B23" s="24"/>
      <c r="C23" s="24"/>
      <c r="E23" s="24" t="s">
        <v>28</v>
      </c>
    </row>
    <row r="24" spans="1:5" ht="15.75">
      <c r="A24" s="24"/>
      <c r="B24" s="24"/>
      <c r="C24" s="24"/>
      <c r="E24" s="24"/>
    </row>
    <row r="25" spans="1:5" ht="15.75">
      <c r="A25" s="24" t="s">
        <v>24</v>
      </c>
      <c r="B25" s="24"/>
      <c r="C25" s="24"/>
      <c r="E25" s="24" t="s">
        <v>29</v>
      </c>
    </row>
    <row r="26" spans="1:5" ht="15.75">
      <c r="A26" s="24" t="s">
        <v>25</v>
      </c>
      <c r="B26" s="24"/>
      <c r="C26" s="24"/>
      <c r="D26" s="24"/>
      <c r="E26" s="24"/>
    </row>
    <row r="27" ht="12.75" customHeight="1"/>
    <row r="43" ht="15">
      <c r="H43" t="s">
        <v>55</v>
      </c>
    </row>
  </sheetData>
  <sheetProtection/>
  <mergeCells count="46">
    <mergeCell ref="A14:A15"/>
    <mergeCell ref="H19:H20"/>
    <mergeCell ref="G19:G20"/>
    <mergeCell ref="F19:F20"/>
    <mergeCell ref="E19:E20"/>
    <mergeCell ref="G8:G9"/>
    <mergeCell ref="F8:F9"/>
    <mergeCell ref="H10:H11"/>
    <mergeCell ref="A3:J3"/>
    <mergeCell ref="A4:J4"/>
    <mergeCell ref="E8:E9"/>
    <mergeCell ref="A8:A9"/>
    <mergeCell ref="E6:E7"/>
    <mergeCell ref="D6:D7"/>
    <mergeCell ref="D8:D9"/>
    <mergeCell ref="F6:F7"/>
    <mergeCell ref="G6:G7"/>
    <mergeCell ref="H6:H7"/>
    <mergeCell ref="H8:H9"/>
    <mergeCell ref="G10:G11"/>
    <mergeCell ref="F12:F13"/>
    <mergeCell ref="F10:F11"/>
    <mergeCell ref="A6:A7"/>
    <mergeCell ref="A19:A20"/>
    <mergeCell ref="D19:D20"/>
    <mergeCell ref="A16:A18"/>
    <mergeCell ref="A10:A11"/>
    <mergeCell ref="D12:D13"/>
    <mergeCell ref="E12:E13"/>
    <mergeCell ref="D10:D11"/>
    <mergeCell ref="E10:E11"/>
    <mergeCell ref="G12:G13"/>
    <mergeCell ref="H12:H13"/>
    <mergeCell ref="A12:A13"/>
    <mergeCell ref="D14:D15"/>
    <mergeCell ref="E14:E15"/>
    <mergeCell ref="F14:F15"/>
    <mergeCell ref="G14:G15"/>
    <mergeCell ref="H14:H15"/>
    <mergeCell ref="B6:B21"/>
    <mergeCell ref="C6:C21"/>
    <mergeCell ref="H16:H18"/>
    <mergeCell ref="D16:D18"/>
    <mergeCell ref="E16:E18"/>
    <mergeCell ref="F16:F18"/>
    <mergeCell ref="G16:G1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1"/>
  <sheetViews>
    <sheetView tabSelected="1" view="pageBreakPreview" zoomScaleSheetLayoutView="100" workbookViewId="0" topLeftCell="A1">
      <selection activeCell="J10" sqref="J10"/>
    </sheetView>
  </sheetViews>
  <sheetFormatPr defaultColWidth="9.140625" defaultRowHeight="15"/>
  <cols>
    <col min="1" max="1" width="6.00390625" style="0" customWidth="1"/>
    <col min="2" max="2" width="14.140625" style="0" customWidth="1"/>
    <col min="3" max="3" width="18.00390625" style="0" customWidth="1"/>
    <col min="4" max="4" width="21.28125" style="0" customWidth="1"/>
    <col min="5" max="5" width="14.00390625" style="0" customWidth="1"/>
    <col min="6" max="6" width="12.140625" style="0" customWidth="1"/>
    <col min="7" max="7" width="11.57421875" style="0" customWidth="1"/>
    <col min="8" max="8" width="18.7109375" style="0" customWidth="1"/>
    <col min="9" max="9" width="17.28125" style="0" customWidth="1"/>
    <col min="10" max="10" width="13.140625" style="0" customWidth="1"/>
  </cols>
  <sheetData>
    <row r="1" ht="15">
      <c r="J1" t="s">
        <v>22</v>
      </c>
    </row>
    <row r="2" spans="1:10" ht="15">
      <c r="A2" s="1"/>
      <c r="B2" s="2"/>
      <c r="C2" s="2"/>
      <c r="D2" s="3"/>
      <c r="E2" s="3"/>
      <c r="F2" s="3"/>
      <c r="G2" s="4"/>
      <c r="H2" s="3"/>
      <c r="I2" s="3"/>
      <c r="J2" s="4"/>
    </row>
    <row r="3" spans="1:10" ht="28.5" customHeight="1">
      <c r="A3" s="30" t="s">
        <v>30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24.75" customHeight="1">
      <c r="A4" s="31" t="s">
        <v>7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36">
      <c r="A5" s="5" t="s">
        <v>12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19</v>
      </c>
      <c r="I5" s="7" t="s">
        <v>20</v>
      </c>
      <c r="J5" s="17" t="s">
        <v>21</v>
      </c>
    </row>
    <row r="6" spans="1:10" ht="25.5" customHeight="1">
      <c r="A6" s="32">
        <v>1</v>
      </c>
      <c r="B6" s="37" t="s">
        <v>26</v>
      </c>
      <c r="C6" s="37" t="s">
        <v>27</v>
      </c>
      <c r="D6" s="27" t="s">
        <v>39</v>
      </c>
      <c r="E6" s="27" t="s">
        <v>40</v>
      </c>
      <c r="F6" s="29">
        <v>43100</v>
      </c>
      <c r="G6" s="28">
        <v>1800</v>
      </c>
      <c r="H6" s="27" t="s">
        <v>41</v>
      </c>
      <c r="I6" s="25" t="s">
        <v>10</v>
      </c>
      <c r="J6" s="11">
        <v>55.26</v>
      </c>
    </row>
    <row r="7" spans="1:10" ht="15">
      <c r="A7" s="32"/>
      <c r="B7" s="37"/>
      <c r="C7" s="37"/>
      <c r="D7" s="27"/>
      <c r="E7" s="27"/>
      <c r="F7" s="29"/>
      <c r="G7" s="28"/>
      <c r="H7" s="27"/>
      <c r="I7" s="12" t="s">
        <v>35</v>
      </c>
      <c r="J7" s="26">
        <f>SUM(J6:J6)</f>
        <v>55.26</v>
      </c>
    </row>
    <row r="8" spans="1:10" ht="16.5" customHeight="1">
      <c r="A8" s="32">
        <v>2</v>
      </c>
      <c r="B8" s="37"/>
      <c r="C8" s="37"/>
      <c r="D8" s="27" t="s">
        <v>38</v>
      </c>
      <c r="E8" s="27" t="s">
        <v>1</v>
      </c>
      <c r="F8" s="29">
        <v>43100</v>
      </c>
      <c r="G8" s="28">
        <v>17400</v>
      </c>
      <c r="H8" s="27" t="s">
        <v>43</v>
      </c>
      <c r="I8" s="25"/>
      <c r="J8" s="11"/>
    </row>
    <row r="9" spans="1:10" ht="36" customHeight="1">
      <c r="A9" s="32"/>
      <c r="B9" s="37"/>
      <c r="C9" s="37"/>
      <c r="D9" s="27"/>
      <c r="E9" s="27"/>
      <c r="F9" s="29"/>
      <c r="G9" s="28"/>
      <c r="H9" s="27"/>
      <c r="I9" s="12" t="s">
        <v>35</v>
      </c>
      <c r="J9" s="26">
        <f>SUM(J8:J8)</f>
        <v>0</v>
      </c>
    </row>
    <row r="10" spans="1:10" ht="15" customHeight="1">
      <c r="A10" s="32">
        <v>3</v>
      </c>
      <c r="B10" s="37"/>
      <c r="C10" s="37"/>
      <c r="D10" s="27" t="s">
        <v>38</v>
      </c>
      <c r="E10" s="27" t="s">
        <v>2</v>
      </c>
      <c r="F10" s="29">
        <v>43100</v>
      </c>
      <c r="G10" s="28">
        <v>14300</v>
      </c>
      <c r="H10" s="27" t="s">
        <v>44</v>
      </c>
      <c r="I10" s="25"/>
      <c r="J10" s="11"/>
    </row>
    <row r="11" spans="1:10" ht="34.5" customHeight="1">
      <c r="A11" s="32"/>
      <c r="B11" s="37"/>
      <c r="C11" s="37"/>
      <c r="D11" s="27"/>
      <c r="E11" s="27"/>
      <c r="F11" s="29"/>
      <c r="G11" s="28"/>
      <c r="H11" s="27"/>
      <c r="I11" s="12" t="s">
        <v>35</v>
      </c>
      <c r="J11" s="26">
        <f>SUM(J10:J10)</f>
        <v>0</v>
      </c>
    </row>
    <row r="12" spans="1:10" ht="24">
      <c r="A12" s="32">
        <v>4</v>
      </c>
      <c r="B12" s="37"/>
      <c r="C12" s="37"/>
      <c r="D12" s="27" t="s">
        <v>45</v>
      </c>
      <c r="E12" s="27" t="s">
        <v>46</v>
      </c>
      <c r="F12" s="29">
        <v>43100</v>
      </c>
      <c r="G12" s="28">
        <v>113900</v>
      </c>
      <c r="H12" s="27" t="s">
        <v>47</v>
      </c>
      <c r="I12" s="25" t="s">
        <v>11</v>
      </c>
      <c r="J12" s="11">
        <f>8854.21+129.62</f>
        <v>8983.83</v>
      </c>
    </row>
    <row r="13" spans="1:10" ht="37.5" customHeight="1">
      <c r="A13" s="32"/>
      <c r="B13" s="37"/>
      <c r="C13" s="37"/>
      <c r="D13" s="27"/>
      <c r="E13" s="27"/>
      <c r="F13" s="29"/>
      <c r="G13" s="28"/>
      <c r="H13" s="27"/>
      <c r="I13" s="12" t="s">
        <v>35</v>
      </c>
      <c r="J13" s="26">
        <f>SUM(J12:J12)</f>
        <v>8983.83</v>
      </c>
    </row>
    <row r="14" spans="1:10" ht="15">
      <c r="A14" s="40">
        <v>5</v>
      </c>
      <c r="B14" s="37"/>
      <c r="C14" s="37"/>
      <c r="D14" s="27" t="s">
        <v>48</v>
      </c>
      <c r="E14" s="27" t="s">
        <v>49</v>
      </c>
      <c r="F14" s="29">
        <v>43100</v>
      </c>
      <c r="G14" s="28">
        <v>240402.24</v>
      </c>
      <c r="H14" s="27" t="s">
        <v>50</v>
      </c>
      <c r="I14" s="25"/>
      <c r="J14" s="11"/>
    </row>
    <row r="15" spans="1:10" ht="29.25" customHeight="1">
      <c r="A15" s="42"/>
      <c r="B15" s="37"/>
      <c r="C15" s="37"/>
      <c r="D15" s="27"/>
      <c r="E15" s="27"/>
      <c r="F15" s="29"/>
      <c r="G15" s="28"/>
      <c r="H15" s="27"/>
      <c r="I15" s="12" t="s">
        <v>35</v>
      </c>
      <c r="J15" s="26">
        <f>SUM(J14:J14)</f>
        <v>0</v>
      </c>
    </row>
    <row r="16" spans="1:10" ht="15">
      <c r="A16" s="40">
        <v>6</v>
      </c>
      <c r="B16" s="37"/>
      <c r="C16" s="37"/>
      <c r="D16" s="27" t="s">
        <v>48</v>
      </c>
      <c r="E16" s="27" t="s">
        <v>3</v>
      </c>
      <c r="F16" s="29">
        <v>43100</v>
      </c>
      <c r="G16" s="28">
        <v>845724.19</v>
      </c>
      <c r="H16" s="27" t="s">
        <v>50</v>
      </c>
      <c r="I16" s="12"/>
      <c r="J16" s="26"/>
    </row>
    <row r="17" spans="1:10" ht="42.75" customHeight="1">
      <c r="A17" s="42"/>
      <c r="B17" s="37"/>
      <c r="C17" s="37"/>
      <c r="D17" s="27"/>
      <c r="E17" s="27"/>
      <c r="F17" s="29"/>
      <c r="G17" s="28"/>
      <c r="H17" s="27"/>
      <c r="I17" s="12" t="s">
        <v>35</v>
      </c>
      <c r="J17" s="26">
        <f>J16</f>
        <v>0</v>
      </c>
    </row>
    <row r="18" spans="1:10" ht="15">
      <c r="A18" s="40">
        <v>7</v>
      </c>
      <c r="B18" s="37"/>
      <c r="C18" s="37"/>
      <c r="D18" s="27" t="s">
        <v>42</v>
      </c>
      <c r="E18" s="27" t="s">
        <v>51</v>
      </c>
      <c r="F18" s="29">
        <v>43100</v>
      </c>
      <c r="G18" s="28">
        <v>297700</v>
      </c>
      <c r="H18" s="27" t="s">
        <v>54</v>
      </c>
      <c r="I18" s="12"/>
      <c r="J18" s="11"/>
    </row>
    <row r="19" spans="1:10" ht="15">
      <c r="A19" s="41"/>
      <c r="B19" s="37"/>
      <c r="C19" s="37"/>
      <c r="D19" s="27"/>
      <c r="E19" s="27"/>
      <c r="F19" s="29"/>
      <c r="G19" s="28"/>
      <c r="H19" s="27"/>
      <c r="I19" s="12"/>
      <c r="J19" s="11"/>
    </row>
    <row r="20" spans="1:10" ht="15">
      <c r="A20" s="42"/>
      <c r="B20" s="37"/>
      <c r="C20" s="37"/>
      <c r="D20" s="27"/>
      <c r="E20" s="27"/>
      <c r="F20" s="29"/>
      <c r="G20" s="28"/>
      <c r="H20" s="27"/>
      <c r="I20" s="12" t="s">
        <v>35</v>
      </c>
      <c r="J20" s="26">
        <f>SUM(J18:J19)</f>
        <v>0</v>
      </c>
    </row>
    <row r="21" spans="1:10" ht="17.25" customHeight="1">
      <c r="A21" s="32">
        <v>8</v>
      </c>
      <c r="B21" s="37"/>
      <c r="C21" s="37"/>
      <c r="D21" s="27" t="s">
        <v>31</v>
      </c>
      <c r="E21" s="27" t="s">
        <v>0</v>
      </c>
      <c r="F21" s="29">
        <v>43100</v>
      </c>
      <c r="G21" s="28">
        <v>1181.4</v>
      </c>
      <c r="H21" s="27" t="s">
        <v>32</v>
      </c>
      <c r="I21" s="9"/>
      <c r="J21" s="11"/>
    </row>
    <row r="22" spans="1:10" ht="15">
      <c r="A22" s="32"/>
      <c r="B22" s="37"/>
      <c r="C22" s="37"/>
      <c r="D22" s="27"/>
      <c r="E22" s="27"/>
      <c r="F22" s="29"/>
      <c r="G22" s="28"/>
      <c r="H22" s="27"/>
      <c r="I22" s="9" t="s">
        <v>35</v>
      </c>
      <c r="J22" s="26">
        <f>SUM(J21:J21)</f>
        <v>0</v>
      </c>
    </row>
    <row r="23" spans="1:10" ht="18" customHeight="1">
      <c r="A23" s="36">
        <v>9</v>
      </c>
      <c r="B23" s="37"/>
      <c r="C23" s="37"/>
      <c r="D23" s="35" t="s">
        <v>33</v>
      </c>
      <c r="E23" s="35" t="s">
        <v>5</v>
      </c>
      <c r="F23" s="29">
        <v>43100</v>
      </c>
      <c r="G23" s="34">
        <v>5000</v>
      </c>
      <c r="H23" s="33" t="s">
        <v>34</v>
      </c>
      <c r="I23" s="9"/>
      <c r="J23" s="11"/>
    </row>
    <row r="24" spans="1:10" ht="62.25" customHeight="1">
      <c r="A24" s="36"/>
      <c r="B24" s="37"/>
      <c r="C24" s="37"/>
      <c r="D24" s="35"/>
      <c r="E24" s="35"/>
      <c r="F24" s="29"/>
      <c r="G24" s="34"/>
      <c r="H24" s="33"/>
      <c r="I24" s="9" t="s">
        <v>35</v>
      </c>
      <c r="J24" s="26">
        <f>SUM(J23:J23)</f>
        <v>0</v>
      </c>
    </row>
    <row r="25" spans="1:10" ht="15" customHeight="1">
      <c r="A25" s="43">
        <v>10</v>
      </c>
      <c r="B25" s="37"/>
      <c r="C25" s="37"/>
      <c r="D25" s="27" t="s">
        <v>52</v>
      </c>
      <c r="E25" s="27" t="s">
        <v>4</v>
      </c>
      <c r="F25" s="29">
        <v>43100</v>
      </c>
      <c r="G25" s="28">
        <v>7227.79</v>
      </c>
      <c r="H25" s="27" t="s">
        <v>53</v>
      </c>
      <c r="I25" s="25"/>
      <c r="J25" s="11"/>
    </row>
    <row r="26" spans="1:10" ht="15">
      <c r="A26" s="44"/>
      <c r="B26" s="37"/>
      <c r="C26" s="37"/>
      <c r="D26" s="27"/>
      <c r="E26" s="27"/>
      <c r="F26" s="29"/>
      <c r="G26" s="28"/>
      <c r="H26" s="27"/>
      <c r="I26" s="12" t="s">
        <v>35</v>
      </c>
      <c r="J26" s="26">
        <f>SUM(J25:J25)</f>
        <v>0</v>
      </c>
    </row>
    <row r="27" spans="1:10" ht="15">
      <c r="A27" s="43">
        <v>11</v>
      </c>
      <c r="B27" s="37"/>
      <c r="C27" s="37"/>
      <c r="D27" s="45" t="s">
        <v>36</v>
      </c>
      <c r="E27" s="45" t="s">
        <v>6</v>
      </c>
      <c r="F27" s="38">
        <v>43100</v>
      </c>
      <c r="G27" s="47">
        <v>4936.8</v>
      </c>
      <c r="H27" s="45" t="s">
        <v>37</v>
      </c>
      <c r="I27" s="8"/>
      <c r="J27" s="11"/>
    </row>
    <row r="28" spans="1:10" ht="15">
      <c r="A28" s="44"/>
      <c r="B28" s="37"/>
      <c r="C28" s="37"/>
      <c r="D28" s="46"/>
      <c r="E28" s="46"/>
      <c r="F28" s="39"/>
      <c r="G28" s="48"/>
      <c r="H28" s="46"/>
      <c r="I28" s="12" t="s">
        <v>35</v>
      </c>
      <c r="J28" s="26">
        <f>SUM(J27:J27)</f>
        <v>0</v>
      </c>
    </row>
    <row r="29" spans="1:10" ht="15">
      <c r="A29" s="15">
        <v>12</v>
      </c>
      <c r="B29" s="37"/>
      <c r="C29" s="37"/>
      <c r="D29" s="13"/>
      <c r="E29" s="13"/>
      <c r="F29" s="16"/>
      <c r="G29" s="14"/>
      <c r="H29" s="13"/>
      <c r="I29" s="9"/>
      <c r="J29" s="10"/>
    </row>
    <row r="30" spans="1:10" ht="15">
      <c r="A30" s="18"/>
      <c r="B30" s="19"/>
      <c r="C30" s="19"/>
      <c r="D30" s="21"/>
      <c r="E30" s="21"/>
      <c r="F30" s="20"/>
      <c r="G30" s="22"/>
      <c r="H30" s="21"/>
      <c r="I30" s="21"/>
      <c r="J30" s="23"/>
    </row>
    <row r="31" spans="1:5" ht="15.75">
      <c r="A31" s="24" t="s">
        <v>23</v>
      </c>
      <c r="B31" s="24"/>
      <c r="C31" s="24"/>
      <c r="E31" s="24" t="s">
        <v>28</v>
      </c>
    </row>
    <row r="32" spans="1:5" ht="15.75">
      <c r="A32" s="24"/>
      <c r="B32" s="24"/>
      <c r="C32" s="24"/>
      <c r="E32" s="24"/>
    </row>
    <row r="33" spans="1:5" ht="15.75">
      <c r="A33" s="24" t="s">
        <v>24</v>
      </c>
      <c r="B33" s="24"/>
      <c r="C33" s="24"/>
      <c r="E33" s="24" t="s">
        <v>29</v>
      </c>
    </row>
    <row r="34" spans="1:5" ht="15.75">
      <c r="A34" s="24" t="s">
        <v>25</v>
      </c>
      <c r="B34" s="24"/>
      <c r="C34" s="24"/>
      <c r="D34" s="24"/>
      <c r="E34" s="24"/>
    </row>
    <row r="35" ht="12.75" customHeight="1"/>
    <row r="51" ht="15">
      <c r="H51" t="s">
        <v>55</v>
      </c>
    </row>
  </sheetData>
  <sheetProtection/>
  <mergeCells count="70">
    <mergeCell ref="H18:H20"/>
    <mergeCell ref="D25:D26"/>
    <mergeCell ref="E25:E26"/>
    <mergeCell ref="F25:F26"/>
    <mergeCell ref="G25:G26"/>
    <mergeCell ref="H25:H26"/>
    <mergeCell ref="D18:D20"/>
    <mergeCell ref="E18:E20"/>
    <mergeCell ref="F18:F20"/>
    <mergeCell ref="G18:G20"/>
    <mergeCell ref="G12:G13"/>
    <mergeCell ref="H12:H13"/>
    <mergeCell ref="A12:A13"/>
    <mergeCell ref="D14:D15"/>
    <mergeCell ref="E14:E15"/>
    <mergeCell ref="F14:F15"/>
    <mergeCell ref="G14:G15"/>
    <mergeCell ref="H14:H15"/>
    <mergeCell ref="B6:B29"/>
    <mergeCell ref="C6:C29"/>
    <mergeCell ref="E12:E13"/>
    <mergeCell ref="D10:D11"/>
    <mergeCell ref="E10:E11"/>
    <mergeCell ref="E16:E17"/>
    <mergeCell ref="A25:A26"/>
    <mergeCell ref="E23:E24"/>
    <mergeCell ref="D23:D24"/>
    <mergeCell ref="A23:A24"/>
    <mergeCell ref="A6:A7"/>
    <mergeCell ref="A21:A22"/>
    <mergeCell ref="D21:D22"/>
    <mergeCell ref="D16:D17"/>
    <mergeCell ref="A18:A20"/>
    <mergeCell ref="A10:A11"/>
    <mergeCell ref="D12:D13"/>
    <mergeCell ref="H23:H24"/>
    <mergeCell ref="G23:G24"/>
    <mergeCell ref="F23:F24"/>
    <mergeCell ref="F6:F7"/>
    <mergeCell ref="G6:G7"/>
    <mergeCell ref="H6:H7"/>
    <mergeCell ref="H8:H9"/>
    <mergeCell ref="G10:G11"/>
    <mergeCell ref="F12:F13"/>
    <mergeCell ref="F10:F11"/>
    <mergeCell ref="G8:G9"/>
    <mergeCell ref="F8:F9"/>
    <mergeCell ref="H10:H11"/>
    <mergeCell ref="A3:J3"/>
    <mergeCell ref="A4:J4"/>
    <mergeCell ref="E8:E9"/>
    <mergeCell ref="A8:A9"/>
    <mergeCell ref="E6:E7"/>
    <mergeCell ref="D6:D7"/>
    <mergeCell ref="D8:D9"/>
    <mergeCell ref="H21:H22"/>
    <mergeCell ref="G21:G22"/>
    <mergeCell ref="F21:F22"/>
    <mergeCell ref="E21:E22"/>
    <mergeCell ref="F16:F17"/>
    <mergeCell ref="G16:G17"/>
    <mergeCell ref="H16:H17"/>
    <mergeCell ref="A14:A15"/>
    <mergeCell ref="A16:A17"/>
    <mergeCell ref="G27:G28"/>
    <mergeCell ref="H27:H28"/>
    <mergeCell ref="A27:A28"/>
    <mergeCell ref="D27:D28"/>
    <mergeCell ref="E27:E28"/>
    <mergeCell ref="F27:F28"/>
  </mergeCells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buh1</cp:lastModifiedBy>
  <cp:lastPrinted>2017-01-12T10:23:24Z</cp:lastPrinted>
  <dcterms:created xsi:type="dcterms:W3CDTF">2016-04-25T07:01:21Z</dcterms:created>
  <dcterms:modified xsi:type="dcterms:W3CDTF">2017-02-15T08:39:12Z</dcterms:modified>
  <cp:category/>
  <cp:version/>
  <cp:contentType/>
  <cp:contentStatus/>
</cp:coreProperties>
</file>